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GURIDAD\líneas límite\"/>
    </mc:Choice>
  </mc:AlternateContent>
  <bookViews>
    <workbookView xWindow="0" yWindow="0" windowWidth="20490" windowHeight="7530"/>
  </bookViews>
  <sheets>
    <sheet name="datos" sheetId="1" r:id="rId1"/>
    <sheet name="mensual" sheetId="2" r:id="rId2"/>
    <sheet name="acumulado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L13" i="1"/>
  <c r="L12" i="1"/>
  <c r="L11" i="1"/>
  <c r="L10" i="1"/>
  <c r="L9" i="1"/>
  <c r="L8" i="1"/>
  <c r="L7" i="1"/>
  <c r="L6" i="1"/>
  <c r="L5" i="1"/>
  <c r="L4" i="1"/>
  <c r="K14" i="1"/>
  <c r="K13" i="1"/>
  <c r="K12" i="1"/>
  <c r="K11" i="1"/>
  <c r="K10" i="1"/>
  <c r="K9" i="1"/>
  <c r="K8" i="1"/>
  <c r="K7" i="1"/>
  <c r="K6" i="1"/>
  <c r="K5" i="1"/>
  <c r="J8" i="1"/>
  <c r="J9" i="1" s="1"/>
  <c r="J10" i="1" s="1"/>
  <c r="J11" i="1" s="1"/>
  <c r="J12" i="1" s="1"/>
  <c r="J13" i="1" s="1"/>
  <c r="J14" i="1" s="1"/>
  <c r="G8" i="1"/>
  <c r="G9" i="1" s="1"/>
  <c r="G10" i="1" s="1"/>
  <c r="G11" i="1" s="1"/>
  <c r="G12" i="1" s="1"/>
  <c r="G13" i="1" s="1"/>
  <c r="G14" i="1" s="1"/>
  <c r="K4" i="1"/>
  <c r="K3" i="1"/>
  <c r="L3" i="1"/>
  <c r="J5" i="1"/>
  <c r="J6" i="1" s="1"/>
  <c r="J7" i="1" s="1"/>
  <c r="J4" i="1"/>
  <c r="G6" i="1"/>
  <c r="G7" i="1" s="1"/>
  <c r="G5" i="1"/>
  <c r="G4" i="1"/>
</calcChain>
</file>

<file path=xl/sharedStrings.xml><?xml version="1.0" encoding="utf-8"?>
<sst xmlns="http://schemas.openxmlformats.org/spreadsheetml/2006/main" count="31" uniqueCount="31">
  <si>
    <t>Plantilla</t>
  </si>
  <si>
    <t>Horas trabajadasmes</t>
  </si>
  <si>
    <t>Accidentes c/b</t>
  </si>
  <si>
    <t>accidentes s/b</t>
  </si>
  <si>
    <t>Accidentes totales</t>
  </si>
  <si>
    <t xml:space="preserve">Horas trabajadas acumuladas </t>
  </si>
  <si>
    <t>Accidentes c/b acumulados</t>
  </si>
  <si>
    <t>Accidentes s/b acumulados</t>
  </si>
  <si>
    <t>Accidentes totales acumulados</t>
  </si>
  <si>
    <t>IF acumulado</t>
  </si>
  <si>
    <t>LS</t>
  </si>
  <si>
    <t>LI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</si>
  <si>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</si>
  <si>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</si>
  <si>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</si>
  <si>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</si>
  <si>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</si>
  <si>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</si>
  <si>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</si>
  <si>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</si>
  <si>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</si>
  <si>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</si>
  <si>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</si>
  <si>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</si>
  <si>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IF  mensual</t>
  </si>
  <si>
    <t>LS1</t>
  </si>
  <si>
    <t>LS2</t>
  </si>
  <si>
    <t>LS3</t>
  </si>
  <si>
    <t>LI1</t>
  </si>
  <si>
    <t>LI2</t>
  </si>
  <si>
    <t>LI3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</si>
</sst>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90551181102362"/>
          <c:y val="7.407407407407407E-2"/>
          <c:w val="0.85862729658792647"/>
          <c:h val="0.71762029746281719"/>
        </c:manualLayout>
      </c:layout>
      <c:lineChart>
        <c:grouping val="standard"/>
        <c:varyColors val="0"/>
        <c:ser>
          <c:idx val="0"/>
          <c:order val="0"/>
          <c:tx>
            <c:strRef>
              <c:f>datos!$K$2</c:f>
              <c:strCache>
                <c:ptCount val="1"/>
                <c:pt idx="0">
                  <c:v>IF  mensual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datos!$A$3:$A$14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datos!$K$3:$K$14</c:f>
              <c:numCache>
                <c:formatCode>0.00</c:formatCode>
                <c:ptCount val="12"/>
                <c:pt idx="0">
                  <c:v>117.1875</c:v>
                </c:pt>
                <c:pt idx="1">
                  <c:v>115.97938144329896</c:v>
                </c:pt>
                <c:pt idx="2">
                  <c:v>95.238095238095241</c:v>
                </c:pt>
                <c:pt idx="3">
                  <c:v>89.285714285714292</c:v>
                </c:pt>
                <c:pt idx="4">
                  <c:v>68.870523415977956</c:v>
                </c:pt>
                <c:pt idx="5">
                  <c:v>85.034013605442169</c:v>
                </c:pt>
                <c:pt idx="6">
                  <c:v>63.775510204081641</c:v>
                </c:pt>
                <c:pt idx="7">
                  <c:v>0</c:v>
                </c:pt>
                <c:pt idx="8">
                  <c:v>86.805555555555557</c:v>
                </c:pt>
                <c:pt idx="9">
                  <c:v>99.206349206349202</c:v>
                </c:pt>
                <c:pt idx="10">
                  <c:v>106.38297872340425</c:v>
                </c:pt>
                <c:pt idx="11">
                  <c:v>77.399380804953566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95-45C3-A08B-C6008C481879}"/>
            </c:ext>
          </c:extLst>
        </c:ser>
        <c:ser>
          <c:idx val="1"/>
          <c:order val="1"/>
          <c:tx>
            <c:strRef>
              <c:f>datos!$O$2</c:f>
              <c:strCache>
                <c:ptCount val="1"/>
                <c:pt idx="0">
                  <c:v>LS1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datos!$O$3:$O$14</c:f>
              <c:numCache>
                <c:formatCode>General</c:formatCode>
                <c:ptCount val="12"/>
                <c:pt idx="0">
                  <c:v>128</c:v>
                </c:pt>
                <c:pt idx="1">
                  <c:v>128</c:v>
                </c:pt>
                <c:pt idx="2">
                  <c:v>128</c:v>
                </c:pt>
                <c:pt idx="3">
                  <c:v>128</c:v>
                </c:pt>
                <c:pt idx="4">
                  <c:v>128</c:v>
                </c:pt>
                <c:pt idx="5">
                  <c:v>128</c:v>
                </c:pt>
                <c:pt idx="6">
                  <c:v>128</c:v>
                </c:pt>
                <c:pt idx="7">
                  <c:v>128</c:v>
                </c:pt>
                <c:pt idx="8">
                  <c:v>128</c:v>
                </c:pt>
                <c:pt idx="9">
                  <c:v>128</c:v>
                </c:pt>
                <c:pt idx="10">
                  <c:v>128</c:v>
                </c:pt>
                <c:pt idx="11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695-45C3-A08B-C6008C481879}"/>
            </c:ext>
          </c:extLst>
        </c:ser>
        <c:ser>
          <c:idx val="2"/>
          <c:order val="2"/>
          <c:tx>
            <c:strRef>
              <c:f>datos!$P$2</c:f>
              <c:strCache>
                <c:ptCount val="1"/>
                <c:pt idx="0">
                  <c:v>LS2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datos!$P$3:$P$14</c:f>
              <c:numCache>
                <c:formatCode>General</c:formatCode>
                <c:ptCount val="12"/>
                <c:pt idx="0">
                  <c:v>109</c:v>
                </c:pt>
                <c:pt idx="1">
                  <c:v>109</c:v>
                </c:pt>
                <c:pt idx="2">
                  <c:v>109</c:v>
                </c:pt>
                <c:pt idx="3">
                  <c:v>109</c:v>
                </c:pt>
                <c:pt idx="4">
                  <c:v>109</c:v>
                </c:pt>
                <c:pt idx="5">
                  <c:v>109</c:v>
                </c:pt>
                <c:pt idx="6">
                  <c:v>109</c:v>
                </c:pt>
                <c:pt idx="7">
                  <c:v>109</c:v>
                </c:pt>
                <c:pt idx="8">
                  <c:v>109</c:v>
                </c:pt>
                <c:pt idx="9">
                  <c:v>109</c:v>
                </c:pt>
                <c:pt idx="10">
                  <c:v>109</c:v>
                </c:pt>
                <c:pt idx="11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695-45C3-A08B-C6008C481879}"/>
            </c:ext>
          </c:extLst>
        </c:ser>
        <c:ser>
          <c:idx val="3"/>
          <c:order val="3"/>
          <c:tx>
            <c:strRef>
              <c:f>datos!$Q$2</c:f>
              <c:strCache>
                <c:ptCount val="1"/>
                <c:pt idx="0">
                  <c:v>LS3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datos!$Q$3:$Q$14</c:f>
              <c:numCache>
                <c:formatCode>General</c:formatCode>
                <c:ptCount val="12"/>
                <c:pt idx="0">
                  <c:v>101</c:v>
                </c:pt>
                <c:pt idx="1">
                  <c:v>101</c:v>
                </c:pt>
                <c:pt idx="2">
                  <c:v>101</c:v>
                </c:pt>
                <c:pt idx="3">
                  <c:v>101</c:v>
                </c:pt>
                <c:pt idx="4">
                  <c:v>101</c:v>
                </c:pt>
                <c:pt idx="5">
                  <c:v>101</c:v>
                </c:pt>
                <c:pt idx="6">
                  <c:v>101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695-45C3-A08B-C6008C481879}"/>
            </c:ext>
          </c:extLst>
        </c:ser>
        <c:ser>
          <c:idx val="4"/>
          <c:order val="4"/>
          <c:tx>
            <c:strRef>
              <c:f>datos!$R$2</c:f>
              <c:strCache>
                <c:ptCount val="1"/>
                <c:pt idx="0">
                  <c:v>LI1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datos!$R$3:$R$14</c:f>
              <c:numCache>
                <c:formatCode>General</c:formatCode>
                <c:ptCount val="12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31</c:v>
                </c:pt>
                <c:pt idx="9">
                  <c:v>31</c:v>
                </c:pt>
                <c:pt idx="10">
                  <c:v>31</c:v>
                </c:pt>
                <c:pt idx="1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695-45C3-A08B-C6008C481879}"/>
            </c:ext>
          </c:extLst>
        </c:ser>
        <c:ser>
          <c:idx val="5"/>
          <c:order val="5"/>
          <c:tx>
            <c:strRef>
              <c:f>datos!$S$2</c:f>
              <c:strCache>
                <c:ptCount val="1"/>
                <c:pt idx="0">
                  <c:v>LI2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datos!$S$3:$S$14</c:f>
              <c:numCache>
                <c:formatCode>General</c:formatCode>
                <c:ptCount val="12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95-45C3-A08B-C6008C481879}"/>
            </c:ext>
          </c:extLst>
        </c:ser>
        <c:ser>
          <c:idx val="6"/>
          <c:order val="6"/>
          <c:tx>
            <c:strRef>
              <c:f>datos!$T$2</c:f>
              <c:strCache>
                <c:ptCount val="1"/>
                <c:pt idx="0">
                  <c:v>LI3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datos!$T$3:$T$14</c:f>
              <c:numCache>
                <c:formatCode>General</c:formatCode>
                <c:ptCount val="12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695-45C3-A08B-C6008C481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1150752"/>
        <c:axId val="295377736"/>
      </c:lineChart>
      <c:catAx>
        <c:axId val="29115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5377736"/>
        <c:crosses val="autoZero"/>
        <c:auto val="1"/>
        <c:lblAlgn val="ctr"/>
        <c:lblOffset val="100"/>
        <c:noMultiLvlLbl val="0"/>
      </c:catAx>
      <c:valAx>
        <c:axId val="295377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9115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14</xdr:row>
      <xdr:rowOff>95250</xdr:rowOff>
    </xdr:from>
    <xdr:to>
      <xdr:col>13</xdr:col>
      <xdr:colOff>533400</xdr:colOff>
      <xdr:row>28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E10" workbookViewId="0">
      <selection activeCell="J18" sqref="J18"/>
    </sheetView>
  </sheetViews>
  <sheetFormatPr baseColWidth="10" defaultRowHeight="15" x14ac:dyDescent="0.25"/>
  <cols>
    <col min="7" max="7" width="11.85546875" bestFit="1" customWidth="1"/>
  </cols>
  <sheetData>
    <row r="1" spans="1:20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0" s="3" customFormat="1" ht="48" customHeight="1" x14ac:dyDescent="0.25">
      <c r="B2" s="10" t="s">
        <v>0</v>
      </c>
      <c r="C2" s="11" t="s">
        <v>1</v>
      </c>
      <c r="D2" s="4" t="s">
        <v>2</v>
      </c>
      <c r="E2" s="4" t="s">
        <v>3</v>
      </c>
      <c r="F2" s="11" t="s">
        <v>4</v>
      </c>
      <c r="G2" s="12" t="s">
        <v>5</v>
      </c>
      <c r="H2" s="4" t="s">
        <v>6</v>
      </c>
      <c r="I2" s="4" t="s">
        <v>7</v>
      </c>
      <c r="J2" s="14" t="s">
        <v>8</v>
      </c>
      <c r="K2" s="14" t="s">
        <v>24</v>
      </c>
      <c r="L2" s="14" t="s">
        <v>9</v>
      </c>
      <c r="M2" s="13" t="s">
        <v>10</v>
      </c>
      <c r="N2" s="13" t="s">
        <v>11</v>
      </c>
      <c r="O2" s="2" t="s">
        <v>25</v>
      </c>
      <c r="P2" s="2" t="s">
        <v>26</v>
      </c>
      <c r="Q2" s="2" t="s">
        <v>27</v>
      </c>
      <c r="R2" s="2" t="s">
        <v>28</v>
      </c>
      <c r="S2" s="2" t="s">
        <v>29</v>
      </c>
      <c r="T2" s="2" t="s">
        <v>30</v>
      </c>
    </row>
    <row r="3" spans="1:20" x14ac:dyDescent="0.25">
      <c r="A3" s="8" t="s">
        <v>12</v>
      </c>
      <c r="B3" s="15">
        <v>480</v>
      </c>
      <c r="C3" s="16">
        <v>76800</v>
      </c>
      <c r="D3" s="16"/>
      <c r="E3" s="16"/>
      <c r="F3" s="16">
        <v>9</v>
      </c>
      <c r="G3" s="5">
        <v>76800</v>
      </c>
      <c r="H3" s="5"/>
      <c r="I3" s="5"/>
      <c r="J3" s="5">
        <v>9</v>
      </c>
      <c r="K3" s="9">
        <f>F3/C3*POWER(10,6)</f>
        <v>117.1875</v>
      </c>
      <c r="L3" s="9">
        <f>J3/G3*POWER(10,6)</f>
        <v>117.1875</v>
      </c>
      <c r="M3" s="5">
        <v>128</v>
      </c>
      <c r="N3" s="5">
        <v>31</v>
      </c>
      <c r="O3" s="5">
        <v>128</v>
      </c>
      <c r="P3" s="5">
        <v>109</v>
      </c>
      <c r="Q3" s="5">
        <v>101</v>
      </c>
      <c r="R3" s="5">
        <v>31</v>
      </c>
      <c r="S3" s="5">
        <v>40</v>
      </c>
      <c r="T3" s="5">
        <v>45</v>
      </c>
    </row>
    <row r="4" spans="1:20" x14ac:dyDescent="0.25">
      <c r="A4" s="8" t="s">
        <v>13</v>
      </c>
      <c r="B4" s="15">
        <v>485</v>
      </c>
      <c r="C4" s="16">
        <v>77600</v>
      </c>
      <c r="D4" s="16"/>
      <c r="E4" s="16"/>
      <c r="F4" s="16">
        <v>9</v>
      </c>
      <c r="G4" s="6">
        <f>SUM(C4,G3)</f>
        <v>154400</v>
      </c>
      <c r="H4" s="5"/>
      <c r="I4" s="5"/>
      <c r="J4" s="5">
        <f>SUM(F4,J3)</f>
        <v>18</v>
      </c>
      <c r="K4" s="9">
        <f>F4/C4*POWER(10,6)</f>
        <v>115.97938144329896</v>
      </c>
      <c r="L4" s="9">
        <f>J4/G4*POWER(10,6)</f>
        <v>116.58031088082902</v>
      </c>
      <c r="M4" s="5">
        <v>109</v>
      </c>
      <c r="N4" s="5">
        <v>40</v>
      </c>
      <c r="O4" s="5">
        <v>128</v>
      </c>
      <c r="P4" s="5">
        <v>109</v>
      </c>
      <c r="Q4" s="5">
        <v>101</v>
      </c>
      <c r="R4" s="5">
        <v>31</v>
      </c>
      <c r="S4" s="5">
        <v>40</v>
      </c>
      <c r="T4" s="5">
        <v>45</v>
      </c>
    </row>
    <row r="5" spans="1:20" x14ac:dyDescent="0.25">
      <c r="A5" s="8" t="s">
        <v>14</v>
      </c>
      <c r="B5" s="15">
        <v>500</v>
      </c>
      <c r="C5" s="16">
        <v>84000</v>
      </c>
      <c r="D5" s="16"/>
      <c r="E5" s="16"/>
      <c r="F5" s="16">
        <v>8</v>
      </c>
      <c r="G5" s="5">
        <f>SUM(C5,G4)</f>
        <v>238400</v>
      </c>
      <c r="H5" s="5"/>
      <c r="I5" s="5"/>
      <c r="J5" s="5">
        <f t="shared" ref="J5:J14" si="0">SUM(F5,J4)</f>
        <v>26</v>
      </c>
      <c r="K5" s="9">
        <f t="shared" ref="K5:K14" si="1">F5/C5*POWER(10,6)</f>
        <v>95.238095238095241</v>
      </c>
      <c r="L5" s="9">
        <f t="shared" ref="L5:L13" si="2">J5/G5*POWER(10,6)</f>
        <v>109.06040268456375</v>
      </c>
      <c r="M5" s="5">
        <v>101</v>
      </c>
      <c r="N5" s="5">
        <v>45</v>
      </c>
      <c r="O5" s="5">
        <v>128</v>
      </c>
      <c r="P5" s="5">
        <v>109</v>
      </c>
      <c r="Q5" s="5">
        <v>101</v>
      </c>
      <c r="R5" s="5">
        <v>31</v>
      </c>
      <c r="S5" s="5">
        <v>40</v>
      </c>
      <c r="T5" s="5">
        <v>45</v>
      </c>
    </row>
    <row r="6" spans="1:20" x14ac:dyDescent="0.25">
      <c r="A6" s="8" t="s">
        <v>15</v>
      </c>
      <c r="B6" s="15">
        <v>490</v>
      </c>
      <c r="C6" s="16">
        <v>78400</v>
      </c>
      <c r="D6" s="16"/>
      <c r="E6" s="16"/>
      <c r="F6" s="16">
        <v>7</v>
      </c>
      <c r="G6" s="5">
        <f t="shared" ref="G6:G14" si="3">SUM(C6,G5)</f>
        <v>316800</v>
      </c>
      <c r="H6" s="5"/>
      <c r="I6" s="5"/>
      <c r="J6" s="5">
        <f t="shared" si="0"/>
        <v>33</v>
      </c>
      <c r="K6" s="9">
        <f t="shared" si="1"/>
        <v>89.285714285714292</v>
      </c>
      <c r="L6" s="9">
        <f t="shared" si="2"/>
        <v>104.16666666666667</v>
      </c>
      <c r="M6" s="5">
        <v>97</v>
      </c>
      <c r="N6" s="5">
        <v>48</v>
      </c>
      <c r="O6" s="5">
        <v>128</v>
      </c>
      <c r="P6" s="5">
        <v>109</v>
      </c>
      <c r="Q6" s="5">
        <v>101</v>
      </c>
      <c r="R6" s="5">
        <v>31</v>
      </c>
      <c r="S6" s="5">
        <v>40</v>
      </c>
      <c r="T6" s="5">
        <v>45</v>
      </c>
    </row>
    <row r="7" spans="1:20" x14ac:dyDescent="0.25">
      <c r="A7" s="8" t="s">
        <v>16</v>
      </c>
      <c r="B7" s="15">
        <v>495</v>
      </c>
      <c r="C7" s="16">
        <v>87120</v>
      </c>
      <c r="D7" s="16"/>
      <c r="E7" s="16"/>
      <c r="F7" s="16">
        <v>6</v>
      </c>
      <c r="G7" s="5">
        <f t="shared" si="3"/>
        <v>403920</v>
      </c>
      <c r="H7" s="5"/>
      <c r="I7" s="5"/>
      <c r="J7" s="5">
        <f t="shared" si="0"/>
        <v>39</v>
      </c>
      <c r="K7" s="9">
        <f t="shared" si="1"/>
        <v>68.870523415977956</v>
      </c>
      <c r="L7" s="9">
        <f t="shared" si="2"/>
        <v>96.553773024361263</v>
      </c>
      <c r="M7" s="5">
        <v>93</v>
      </c>
      <c r="N7" s="5">
        <v>50</v>
      </c>
      <c r="O7" s="5">
        <v>128</v>
      </c>
      <c r="P7" s="5">
        <v>109</v>
      </c>
      <c r="Q7" s="5">
        <v>101</v>
      </c>
      <c r="R7" s="5">
        <v>31</v>
      </c>
      <c r="S7" s="5">
        <v>40</v>
      </c>
      <c r="T7" s="5">
        <v>45</v>
      </c>
    </row>
    <row r="8" spans="1:20" x14ac:dyDescent="0.25">
      <c r="A8" s="8" t="s">
        <v>17</v>
      </c>
      <c r="B8" s="15">
        <v>490</v>
      </c>
      <c r="C8" s="16">
        <v>82320</v>
      </c>
      <c r="D8" s="16"/>
      <c r="E8" s="16"/>
      <c r="F8" s="16">
        <v>7</v>
      </c>
      <c r="G8" s="5">
        <f t="shared" si="3"/>
        <v>486240</v>
      </c>
      <c r="H8" s="5"/>
      <c r="I8" s="5"/>
      <c r="J8" s="5">
        <f t="shared" si="0"/>
        <v>46</v>
      </c>
      <c r="K8" s="9">
        <f t="shared" si="1"/>
        <v>85.034013605442169</v>
      </c>
      <c r="L8" s="9">
        <f t="shared" si="2"/>
        <v>94.603487989470224</v>
      </c>
      <c r="M8" s="5">
        <v>91</v>
      </c>
      <c r="N8" s="5">
        <v>52</v>
      </c>
      <c r="O8" s="5">
        <v>128</v>
      </c>
      <c r="P8" s="5">
        <v>109</v>
      </c>
      <c r="Q8" s="5">
        <v>101</v>
      </c>
      <c r="R8" s="5">
        <v>31</v>
      </c>
      <c r="S8" s="5">
        <v>40</v>
      </c>
      <c r="T8" s="5">
        <v>45</v>
      </c>
    </row>
    <row r="9" spans="1:20" x14ac:dyDescent="0.25">
      <c r="A9" s="8" t="s">
        <v>18</v>
      </c>
      <c r="B9" s="15">
        <v>490</v>
      </c>
      <c r="C9" s="16">
        <v>78400</v>
      </c>
      <c r="D9" s="16"/>
      <c r="E9" s="16"/>
      <c r="F9" s="16">
        <v>5</v>
      </c>
      <c r="G9" s="5">
        <f t="shared" si="3"/>
        <v>564640</v>
      </c>
      <c r="H9" s="5"/>
      <c r="I9" s="5"/>
      <c r="J9" s="5">
        <f t="shared" si="0"/>
        <v>51</v>
      </c>
      <c r="K9" s="9">
        <f t="shared" si="1"/>
        <v>63.775510204081641</v>
      </c>
      <c r="L9" s="9">
        <f t="shared" si="2"/>
        <v>90.323037687730235</v>
      </c>
      <c r="M9" s="5">
        <v>90</v>
      </c>
      <c r="N9" s="5">
        <v>53</v>
      </c>
      <c r="O9" s="5">
        <v>128</v>
      </c>
      <c r="P9" s="5">
        <v>109</v>
      </c>
      <c r="Q9" s="5">
        <v>101</v>
      </c>
      <c r="R9" s="5">
        <v>31</v>
      </c>
      <c r="S9" s="5">
        <v>40</v>
      </c>
      <c r="T9" s="5">
        <v>45</v>
      </c>
    </row>
    <row r="10" spans="1:20" x14ac:dyDescent="0.25">
      <c r="A10" s="8" t="s">
        <v>19</v>
      </c>
      <c r="B10" s="15">
        <v>485</v>
      </c>
      <c r="C10" s="16">
        <v>27160</v>
      </c>
      <c r="D10" s="16"/>
      <c r="E10" s="16"/>
      <c r="F10" s="16">
        <v>0</v>
      </c>
      <c r="G10" s="5">
        <f t="shared" si="3"/>
        <v>591800</v>
      </c>
      <c r="H10" s="5"/>
      <c r="I10" s="5"/>
      <c r="J10" s="5">
        <f t="shared" si="0"/>
        <v>51</v>
      </c>
      <c r="K10" s="9">
        <f t="shared" si="1"/>
        <v>0</v>
      </c>
      <c r="L10" s="9">
        <f t="shared" si="2"/>
        <v>86.177762757688399</v>
      </c>
      <c r="M10" s="5">
        <v>89</v>
      </c>
      <c r="N10" s="5">
        <v>54</v>
      </c>
      <c r="O10" s="5">
        <v>128</v>
      </c>
      <c r="P10" s="5">
        <v>109</v>
      </c>
      <c r="Q10" s="5">
        <v>101</v>
      </c>
      <c r="R10" s="5">
        <v>31</v>
      </c>
      <c r="S10" s="5">
        <v>40</v>
      </c>
      <c r="T10" s="5">
        <v>45</v>
      </c>
    </row>
    <row r="11" spans="1:20" x14ac:dyDescent="0.25">
      <c r="A11" s="8" t="s">
        <v>20</v>
      </c>
      <c r="B11" s="7">
        <v>480</v>
      </c>
      <c r="C11" s="5">
        <v>80640</v>
      </c>
      <c r="D11" s="5"/>
      <c r="E11" s="5"/>
      <c r="F11" s="5">
        <v>7</v>
      </c>
      <c r="G11" s="5">
        <f t="shared" si="3"/>
        <v>672440</v>
      </c>
      <c r="H11" s="5"/>
      <c r="I11" s="5"/>
      <c r="J11" s="5">
        <f t="shared" si="0"/>
        <v>58</v>
      </c>
      <c r="K11" s="9">
        <f t="shared" si="1"/>
        <v>86.805555555555557</v>
      </c>
      <c r="L11" s="9">
        <f t="shared" si="2"/>
        <v>86.253048599131517</v>
      </c>
      <c r="M11" s="5">
        <v>87</v>
      </c>
      <c r="N11" s="5">
        <v>53</v>
      </c>
      <c r="O11" s="5">
        <v>128</v>
      </c>
      <c r="P11" s="5">
        <v>109</v>
      </c>
      <c r="Q11" s="5">
        <v>101</v>
      </c>
      <c r="R11" s="5">
        <v>31</v>
      </c>
      <c r="S11" s="5">
        <v>40</v>
      </c>
      <c r="T11" s="5">
        <v>45</v>
      </c>
    </row>
    <row r="12" spans="1:20" x14ac:dyDescent="0.25">
      <c r="A12" s="8" t="s">
        <v>21</v>
      </c>
      <c r="B12" s="5">
        <v>480</v>
      </c>
      <c r="C12" s="5">
        <v>80640</v>
      </c>
      <c r="D12" s="5"/>
      <c r="E12" s="5"/>
      <c r="F12" s="5">
        <v>8</v>
      </c>
      <c r="G12" s="5">
        <f t="shared" si="3"/>
        <v>753080</v>
      </c>
      <c r="H12" s="5"/>
      <c r="I12" s="5"/>
      <c r="J12" s="5">
        <f t="shared" si="0"/>
        <v>66</v>
      </c>
      <c r="K12" s="9">
        <f t="shared" si="1"/>
        <v>99.206349206349202</v>
      </c>
      <c r="L12" s="9">
        <f t="shared" si="2"/>
        <v>87.640091358155843</v>
      </c>
      <c r="M12" s="5">
        <v>86</v>
      </c>
      <c r="N12" s="5">
        <v>54</v>
      </c>
      <c r="O12" s="5">
        <v>128</v>
      </c>
      <c r="P12" s="5">
        <v>109</v>
      </c>
      <c r="Q12" s="5">
        <v>101</v>
      </c>
      <c r="R12" s="5">
        <v>31</v>
      </c>
      <c r="S12" s="5">
        <v>40</v>
      </c>
      <c r="T12" s="5">
        <v>45</v>
      </c>
    </row>
    <row r="13" spans="1:20" x14ac:dyDescent="0.25">
      <c r="A13" s="8" t="s">
        <v>22</v>
      </c>
      <c r="B13" s="5">
        <v>470</v>
      </c>
      <c r="C13" s="5">
        <v>75200</v>
      </c>
      <c r="D13" s="5"/>
      <c r="E13" s="5"/>
      <c r="F13" s="5">
        <v>8</v>
      </c>
      <c r="G13" s="5">
        <f t="shared" si="3"/>
        <v>828280</v>
      </c>
      <c r="H13" s="5"/>
      <c r="I13" s="5"/>
      <c r="J13" s="5">
        <f t="shared" si="0"/>
        <v>74</v>
      </c>
      <c r="K13" s="9">
        <f t="shared" si="1"/>
        <v>106.38297872340425</v>
      </c>
      <c r="L13" s="9">
        <f t="shared" si="2"/>
        <v>89.34176848408751</v>
      </c>
      <c r="M13" s="5">
        <v>85</v>
      </c>
      <c r="N13" s="5">
        <v>55</v>
      </c>
      <c r="O13" s="5">
        <v>128</v>
      </c>
      <c r="P13" s="5">
        <v>109</v>
      </c>
      <c r="Q13" s="5">
        <v>101</v>
      </c>
      <c r="R13" s="5">
        <v>31</v>
      </c>
      <c r="S13" s="5">
        <v>40</v>
      </c>
      <c r="T13" s="5">
        <v>45</v>
      </c>
    </row>
    <row r="14" spans="1:20" x14ac:dyDescent="0.25">
      <c r="A14" s="8" t="s">
        <v>23</v>
      </c>
      <c r="B14" s="5">
        <v>475</v>
      </c>
      <c r="C14" s="5">
        <v>64600</v>
      </c>
      <c r="D14" s="5"/>
      <c r="E14" s="5"/>
      <c r="F14" s="5">
        <v>5</v>
      </c>
      <c r="G14" s="5">
        <f t="shared" si="3"/>
        <v>892880</v>
      </c>
      <c r="H14" s="5"/>
      <c r="I14" s="5"/>
      <c r="J14" s="5">
        <f t="shared" si="0"/>
        <v>79</v>
      </c>
      <c r="K14" s="9">
        <f t="shared" si="1"/>
        <v>77.399380804953566</v>
      </c>
      <c r="L14" s="9">
        <f>J14/G14*POWER(10,6)</f>
        <v>88.47773496998478</v>
      </c>
      <c r="M14" s="5">
        <v>85</v>
      </c>
      <c r="N14" s="5">
        <v>55</v>
      </c>
      <c r="O14" s="5">
        <v>128</v>
      </c>
      <c r="P14" s="5">
        <v>109</v>
      </c>
      <c r="Q14" s="5">
        <v>101</v>
      </c>
      <c r="R14" s="5">
        <v>31</v>
      </c>
      <c r="S14" s="5">
        <v>40</v>
      </c>
      <c r="T14" s="5">
        <v>45</v>
      </c>
    </row>
    <row r="17" spans="6:7" x14ac:dyDescent="0.25">
      <c r="F17" s="17"/>
      <c r="G17" s="17"/>
    </row>
    <row r="18" spans="6:7" x14ac:dyDescent="0.25">
      <c r="F18" s="18"/>
      <c r="G18" s="18"/>
    </row>
    <row r="19" spans="6:7" x14ac:dyDescent="0.25">
      <c r="F19" s="18"/>
      <c r="G19" s="18"/>
    </row>
    <row r="20" spans="6:7" x14ac:dyDescent="0.25">
      <c r="F20" s="18"/>
      <c r="G20" s="18"/>
    </row>
    <row r="21" spans="6:7" x14ac:dyDescent="0.25">
      <c r="F21" s="19"/>
      <c r="G21" s="19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N13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mensual</vt:lpstr>
      <vt:lpstr>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2016-10-06T09:42:12Z</dcterms:created>
  <dcterms:modified xsi:type="dcterms:W3CDTF">2016-10-06T11:48:56Z</dcterms:modified>
</cp:coreProperties>
</file>