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Box Sync\ScalofrioS\Produccion\MRP\"/>
    </mc:Choice>
  </mc:AlternateContent>
  <xr:revisionPtr revIDLastSave="0" documentId="8_{6578E5E1-B7AE-4205-9D3C-3874DCA5841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RP_Examen_Marzo" sheetId="4" r:id="rId1"/>
  </sheets>
  <definedNames>
    <definedName name="_xlnm.Print_Area" localSheetId="0">MRP_Examen_Marzo!$A$1:$L$29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4" l="1"/>
  <c r="J28" i="4"/>
  <c r="K28" i="4"/>
  <c r="H28" i="4"/>
  <c r="I27" i="4"/>
  <c r="J27" i="4"/>
  <c r="K27" i="4"/>
  <c r="H27" i="4"/>
  <c r="J26" i="4"/>
  <c r="K26" i="4"/>
  <c r="I26" i="4"/>
  <c r="H26" i="4"/>
  <c r="J25" i="4"/>
  <c r="K25" i="4" s="1"/>
  <c r="I25" i="4"/>
  <c r="H25" i="4"/>
  <c r="I23" i="4"/>
  <c r="J23" i="4"/>
  <c r="K23" i="4"/>
  <c r="H23" i="4"/>
  <c r="I22" i="4"/>
  <c r="J22" i="4"/>
  <c r="K22" i="4"/>
  <c r="H22" i="4"/>
  <c r="I21" i="4"/>
  <c r="J21" i="4"/>
  <c r="K21" i="4"/>
  <c r="L21" i="4"/>
  <c r="H21" i="4"/>
  <c r="J20" i="4"/>
  <c r="K20" i="4"/>
  <c r="I20" i="4"/>
  <c r="H20" i="4"/>
  <c r="J19" i="4"/>
  <c r="K19" i="4" s="1"/>
  <c r="I19" i="4"/>
  <c r="H19" i="4"/>
  <c r="I17" i="4"/>
  <c r="J17" i="4"/>
  <c r="K17" i="4"/>
  <c r="H17" i="4"/>
  <c r="I15" i="4"/>
  <c r="J15" i="4"/>
  <c r="K15" i="4"/>
  <c r="H15" i="4"/>
  <c r="J14" i="4"/>
  <c r="K14" i="4"/>
  <c r="I14" i="4"/>
  <c r="H14" i="4"/>
  <c r="J13" i="4"/>
  <c r="K13" i="4"/>
  <c r="I13" i="4"/>
  <c r="H13" i="4"/>
  <c r="I11" i="4"/>
  <c r="J11" i="4"/>
  <c r="K11" i="4"/>
  <c r="H11" i="4"/>
  <c r="H8" i="4"/>
  <c r="H9" i="4" s="1"/>
  <c r="I9" i="4"/>
  <c r="J9" i="4"/>
  <c r="K9" i="4"/>
  <c r="J10" i="4" s="1"/>
  <c r="J7" i="4"/>
  <c r="K7" i="4" s="1"/>
  <c r="I7" i="4"/>
  <c r="H7" i="4"/>
  <c r="I8" i="4" s="1"/>
  <c r="I10" i="4"/>
  <c r="K10" i="4"/>
  <c r="H10" i="4"/>
  <c r="J8" i="4" l="1"/>
  <c r="K8" i="4" l="1"/>
</calcChain>
</file>

<file path=xl/sharedStrings.xml><?xml version="1.0" encoding="utf-8"?>
<sst xmlns="http://schemas.openxmlformats.org/spreadsheetml/2006/main" count="39" uniqueCount="21">
  <si>
    <t>Artículo</t>
  </si>
  <si>
    <t>Inventario disponible</t>
  </si>
  <si>
    <t>Periodo de tiempo</t>
  </si>
  <si>
    <t>Conceptos</t>
  </si>
  <si>
    <t>Necesidades brutas</t>
  </si>
  <si>
    <t>Recepciones programadas</t>
  </si>
  <si>
    <t>Disponible</t>
  </si>
  <si>
    <t>Necesidades netas</t>
  </si>
  <si>
    <t>Recepcion de orden</t>
  </si>
  <si>
    <t>Lanzamiento de orden</t>
  </si>
  <si>
    <t>Lead time</t>
  </si>
  <si>
    <t>Planificación de materiales</t>
  </si>
  <si>
    <t>Cantidad para elaborar elemento padre</t>
  </si>
  <si>
    <t>u</t>
  </si>
  <si>
    <t>Stocks de seguridad</t>
  </si>
  <si>
    <t xml:space="preserve">A </t>
  </si>
  <si>
    <t>B</t>
  </si>
  <si>
    <t>C</t>
  </si>
  <si>
    <t>2 de A y 1 de B</t>
  </si>
  <si>
    <t>D</t>
  </si>
  <si>
    <t>2 de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</si>
</sst>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/>
    <xf numFmtId="49" fontId="0" fillId="4" borderId="1" xfId="0" applyNumberFormat="1" applyFill="1" applyBorder="1"/>
    <xf numFmtId="0" fontId="0" fillId="4" borderId="3" xfId="0" applyFill="1" applyBorder="1"/>
    <xf numFmtId="0" fontId="0" fillId="0" borderId="3" xfId="0" applyBorder="1"/>
    <xf numFmtId="0" fontId="0" fillId="4" borderId="7" xfId="0" applyFill="1" applyBorder="1"/>
    <xf numFmtId="0" fontId="0" fillId="0" borderId="7" xfId="0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28"/>
  <sheetViews>
    <sheetView showGridLines="0" tabSelected="1" zoomScale="94" zoomScaleNormal="112" workbookViewId="0">
      <selection activeCell="I9" sqref="I9"/>
    </sheetView>
  </sheetViews>
  <sheetFormatPr baseColWidth="10" defaultRowHeight="14.5" x14ac:dyDescent="0.35"/>
  <cols>
    <col min="1" max="1" width="9.90625" customWidth="1"/>
    <col min="2" max="2" width="11.81640625" customWidth="1"/>
    <col min="3" max="3" width="17" customWidth="1"/>
    <col min="4" max="4" width="7.1796875" customWidth="1"/>
    <col min="5" max="6" width="13.453125" customWidth="1"/>
    <col min="7" max="7" width="26.7265625" customWidth="1"/>
    <col min="8" max="11" width="10.26953125" customWidth="1"/>
    <col min="12" max="12" width="1.1796875" customWidth="1"/>
  </cols>
  <sheetData>
    <row r="1" spans="2:24" x14ac:dyDescent="0.35">
      <c r="B1" s="2"/>
      <c r="D1" s="2"/>
      <c r="G1" s="1"/>
      <c r="I1" s="2"/>
    </row>
    <row r="2" spans="2:24" x14ac:dyDescent="0.35">
      <c r="B2" s="13" t="s">
        <v>11</v>
      </c>
      <c r="C2" s="13"/>
      <c r="D2" s="13"/>
      <c r="E2" s="13"/>
      <c r="F2" s="13"/>
      <c r="G2" s="13"/>
      <c r="H2" s="13"/>
      <c r="I2" s="13"/>
      <c r="J2" s="13"/>
      <c r="K2" s="13"/>
      <c r="X2" t="s">
        <v>13</v>
      </c>
    </row>
    <row r="3" spans="2:24" ht="23.25" customHeight="1" x14ac:dyDescent="0.35">
      <c r="B3" s="14" t="s">
        <v>0</v>
      </c>
      <c r="C3" s="16" t="s">
        <v>12</v>
      </c>
      <c r="D3" s="14" t="s">
        <v>10</v>
      </c>
      <c r="E3" s="14" t="s">
        <v>1</v>
      </c>
      <c r="F3" s="14" t="s">
        <v>14</v>
      </c>
      <c r="G3" s="14" t="s">
        <v>3</v>
      </c>
      <c r="H3" s="18" t="s">
        <v>2</v>
      </c>
      <c r="I3" s="18"/>
      <c r="J3" s="18"/>
      <c r="K3" s="18"/>
    </row>
    <row r="4" spans="2:24" x14ac:dyDescent="0.35">
      <c r="B4" s="15"/>
      <c r="C4" s="17"/>
      <c r="D4" s="15"/>
      <c r="E4" s="15"/>
      <c r="F4" s="15"/>
      <c r="G4" s="15"/>
      <c r="H4" s="3">
        <v>1</v>
      </c>
      <c r="I4" s="3">
        <v>2</v>
      </c>
      <c r="J4" s="3">
        <v>3</v>
      </c>
      <c r="K4" s="3">
        <v>4</v>
      </c>
    </row>
    <row r="5" spans="2:24" x14ac:dyDescent="0.35">
      <c r="B5" s="11" t="s">
        <v>15</v>
      </c>
      <c r="C5" s="12">
        <v>1</v>
      </c>
      <c r="D5" s="12">
        <v>1</v>
      </c>
      <c r="E5" s="12">
        <v>250</v>
      </c>
      <c r="F5" s="12">
        <v>0</v>
      </c>
      <c r="G5" s="4" t="s">
        <v>4</v>
      </c>
      <c r="H5" s="5">
        <v>2000</v>
      </c>
      <c r="I5" s="5">
        <v>3000</v>
      </c>
      <c r="J5" s="5"/>
      <c r="K5" s="5">
        <v>500</v>
      </c>
    </row>
    <row r="6" spans="2:24" x14ac:dyDescent="0.35">
      <c r="B6" s="11"/>
      <c r="C6" s="12"/>
      <c r="D6" s="12"/>
      <c r="E6" s="12"/>
      <c r="F6" s="12"/>
      <c r="G6" s="4" t="s">
        <v>5</v>
      </c>
      <c r="H6" s="5">
        <v>2000</v>
      </c>
      <c r="I6" s="5">
        <v>0</v>
      </c>
      <c r="J6" s="5">
        <v>0</v>
      </c>
      <c r="K6" s="5">
        <v>0</v>
      </c>
    </row>
    <row r="7" spans="2:24" x14ac:dyDescent="0.35">
      <c r="B7" s="11"/>
      <c r="C7" s="12"/>
      <c r="D7" s="12"/>
      <c r="E7" s="12"/>
      <c r="F7" s="12"/>
      <c r="G7" s="4" t="s">
        <v>6</v>
      </c>
      <c r="H7" s="4">
        <f>IF(E5+H6-H5&lt;0,0,E5+H6-H5)</f>
        <v>250</v>
      </c>
      <c r="I7" s="4">
        <f>IF(H7+I6-I5&lt;0,0,H7+I6-I5)</f>
        <v>0</v>
      </c>
      <c r="J7" s="4">
        <f t="shared" ref="J7:K7" si="0">IF(I7+J6-J5&lt;0,0,I7+J6-J5)</f>
        <v>0</v>
      </c>
      <c r="K7" s="4">
        <f t="shared" si="0"/>
        <v>0</v>
      </c>
    </row>
    <row r="8" spans="2:24" x14ac:dyDescent="0.35">
      <c r="B8" s="11"/>
      <c r="C8" s="12"/>
      <c r="D8" s="12"/>
      <c r="E8" s="12"/>
      <c r="F8" s="12"/>
      <c r="G8" s="6" t="s">
        <v>7</v>
      </c>
      <c r="H8" s="4">
        <f>IF(H5-H6-E5&lt;0,0,H5-H6-E5)</f>
        <v>0</v>
      </c>
      <c r="I8" s="4">
        <f>IF(I5-I6-H7&lt;0,0,I5-I6-H7)</f>
        <v>2750</v>
      </c>
      <c r="J8" s="4">
        <f t="shared" ref="J8:K8" si="1">IF(J5-J6-I7&lt;0,0,J5-J6-I7)</f>
        <v>0</v>
      </c>
      <c r="K8" s="4">
        <f t="shared" si="1"/>
        <v>500</v>
      </c>
    </row>
    <row r="9" spans="2:24" x14ac:dyDescent="0.35">
      <c r="B9" s="11"/>
      <c r="C9" s="12"/>
      <c r="D9" s="12"/>
      <c r="E9" s="12"/>
      <c r="F9" s="12"/>
      <c r="G9" s="6" t="s">
        <v>8</v>
      </c>
      <c r="H9" s="5">
        <f>H8</f>
        <v>0</v>
      </c>
      <c r="I9" s="5">
        <f t="shared" ref="I9:K9" si="2">I8</f>
        <v>2750</v>
      </c>
      <c r="J9" s="5">
        <f t="shared" si="2"/>
        <v>0</v>
      </c>
      <c r="K9" s="5">
        <f t="shared" si="2"/>
        <v>500</v>
      </c>
    </row>
    <row r="10" spans="2:24" ht="15" thickBot="1" x14ac:dyDescent="0.4">
      <c r="B10" s="11"/>
      <c r="C10" s="12"/>
      <c r="D10" s="12"/>
      <c r="E10" s="12"/>
      <c r="F10" s="12"/>
      <c r="G10" s="9" t="s">
        <v>9</v>
      </c>
      <c r="H10" s="10">
        <f>I9</f>
        <v>2750</v>
      </c>
      <c r="I10" s="10">
        <f t="shared" ref="I10:K10" si="3">J9</f>
        <v>0</v>
      </c>
      <c r="J10" s="10">
        <f t="shared" si="3"/>
        <v>500</v>
      </c>
      <c r="K10" s="10">
        <f t="shared" si="3"/>
        <v>0</v>
      </c>
    </row>
    <row r="11" spans="2:24" ht="15" thickTop="1" x14ac:dyDescent="0.35">
      <c r="B11" s="11" t="s">
        <v>16</v>
      </c>
      <c r="C11" s="12">
        <v>3</v>
      </c>
      <c r="D11" s="12">
        <v>1</v>
      </c>
      <c r="E11" s="12">
        <v>500</v>
      </c>
      <c r="F11" s="12">
        <v>0</v>
      </c>
      <c r="G11" s="7" t="s">
        <v>4</v>
      </c>
      <c r="H11" s="8">
        <f>H10*3</f>
        <v>8250</v>
      </c>
      <c r="I11" s="8">
        <f t="shared" ref="I11:K11" si="4">I10*3</f>
        <v>0</v>
      </c>
      <c r="J11" s="8">
        <f t="shared" si="4"/>
        <v>1500</v>
      </c>
      <c r="K11" s="8">
        <f t="shared" si="4"/>
        <v>0</v>
      </c>
    </row>
    <row r="12" spans="2:24" x14ac:dyDescent="0.35">
      <c r="B12" s="11"/>
      <c r="C12" s="12"/>
      <c r="D12" s="12"/>
      <c r="E12" s="12"/>
      <c r="F12" s="12"/>
      <c r="G12" s="4" t="s">
        <v>5</v>
      </c>
      <c r="H12" s="5">
        <v>500</v>
      </c>
      <c r="I12" s="5"/>
      <c r="J12" s="5"/>
      <c r="K12" s="5"/>
    </row>
    <row r="13" spans="2:24" x14ac:dyDescent="0.35">
      <c r="B13" s="11"/>
      <c r="C13" s="12"/>
      <c r="D13" s="12"/>
      <c r="E13" s="12"/>
      <c r="F13" s="12"/>
      <c r="G13" s="4" t="s">
        <v>6</v>
      </c>
      <c r="H13" s="4">
        <f>IF(E11+H12-H11&lt;0,0,E11+H12-H11)</f>
        <v>0</v>
      </c>
      <c r="I13" s="4">
        <f>IF(H13+I12-I11&lt;0,0,H13+I12-I11)</f>
        <v>0</v>
      </c>
      <c r="J13" s="4">
        <f t="shared" ref="J13:K13" si="5">IF(I13+J12-J11&lt;0,0,I13+J12-J11)</f>
        <v>0</v>
      </c>
      <c r="K13" s="4">
        <f t="shared" si="5"/>
        <v>0</v>
      </c>
    </row>
    <row r="14" spans="2:24" x14ac:dyDescent="0.35">
      <c r="B14" s="11"/>
      <c r="C14" s="12"/>
      <c r="D14" s="12"/>
      <c r="E14" s="12"/>
      <c r="F14" s="12"/>
      <c r="G14" s="6" t="s">
        <v>7</v>
      </c>
      <c r="H14" s="4">
        <f>IF(H11-H12-E11&lt;0,0,H11-H12-E11)</f>
        <v>7250</v>
      </c>
      <c r="I14" s="4">
        <f>IF(I11-I12-H13&lt;0,0,I11-I12-H13)</f>
        <v>0</v>
      </c>
      <c r="J14" s="4">
        <f t="shared" ref="J14:K14" si="6">IF(J11-J12-I13&lt;0,0,J11-J12-I13)</f>
        <v>1500</v>
      </c>
      <c r="K14" s="4">
        <f t="shared" si="6"/>
        <v>0</v>
      </c>
    </row>
    <row r="15" spans="2:24" x14ac:dyDescent="0.35">
      <c r="B15" s="11"/>
      <c r="C15" s="12"/>
      <c r="D15" s="12"/>
      <c r="E15" s="12"/>
      <c r="F15" s="12"/>
      <c r="G15" s="6" t="s">
        <v>8</v>
      </c>
      <c r="H15" s="5">
        <f>H14</f>
        <v>7250</v>
      </c>
      <c r="I15" s="5">
        <f t="shared" ref="I15:K15" si="7">I14</f>
        <v>0</v>
      </c>
      <c r="J15" s="5">
        <f t="shared" si="7"/>
        <v>1500</v>
      </c>
      <c r="K15" s="5">
        <f t="shared" si="7"/>
        <v>0</v>
      </c>
    </row>
    <row r="16" spans="2:24" ht="15" thickBot="1" x14ac:dyDescent="0.4">
      <c r="B16" s="11"/>
      <c r="C16" s="12"/>
      <c r="D16" s="12"/>
      <c r="E16" s="12"/>
      <c r="F16" s="12"/>
      <c r="G16" s="9" t="s">
        <v>9</v>
      </c>
      <c r="H16" s="10">
        <v>0</v>
      </c>
      <c r="I16" s="10">
        <v>1500</v>
      </c>
      <c r="J16" s="10">
        <v>0</v>
      </c>
      <c r="K16" s="10"/>
    </row>
    <row r="17" spans="2:12" ht="15" thickTop="1" x14ac:dyDescent="0.35">
      <c r="B17" s="11" t="s">
        <v>17</v>
      </c>
      <c r="C17" s="12" t="s">
        <v>18</v>
      </c>
      <c r="D17" s="12">
        <v>1</v>
      </c>
      <c r="E17" s="12">
        <v>1500</v>
      </c>
      <c r="F17" s="12">
        <v>0</v>
      </c>
      <c r="G17" s="7" t="s">
        <v>4</v>
      </c>
      <c r="H17" s="8">
        <f>H10*2+H16</f>
        <v>5500</v>
      </c>
      <c r="I17" s="8">
        <f t="shared" ref="I17:K17" si="8">I10*2+I16</f>
        <v>1500</v>
      </c>
      <c r="J17" s="8">
        <f t="shared" si="8"/>
        <v>1000</v>
      </c>
      <c r="K17" s="8">
        <f t="shared" si="8"/>
        <v>0</v>
      </c>
    </row>
    <row r="18" spans="2:12" x14ac:dyDescent="0.35">
      <c r="B18" s="11"/>
      <c r="C18" s="12"/>
      <c r="D18" s="12"/>
      <c r="E18" s="12"/>
      <c r="F18" s="12"/>
      <c r="G18" s="4" t="s">
        <v>5</v>
      </c>
      <c r="H18" s="5"/>
      <c r="I18" s="5">
        <v>1000</v>
      </c>
      <c r="J18" s="5"/>
      <c r="K18" s="5"/>
    </row>
    <row r="19" spans="2:12" x14ac:dyDescent="0.35">
      <c r="B19" s="11"/>
      <c r="C19" s="12"/>
      <c r="D19" s="12"/>
      <c r="E19" s="12"/>
      <c r="F19" s="12"/>
      <c r="G19" s="4" t="s">
        <v>6</v>
      </c>
      <c r="H19" s="4">
        <f>IF(E17+H18-H17&lt;0,0,E17+H18-H17)</f>
        <v>0</v>
      </c>
      <c r="I19" s="4">
        <f>IF(H19+I18-I17&lt;0,0,H19+I18-I17)</f>
        <v>0</v>
      </c>
      <c r="J19" s="4">
        <f t="shared" ref="J19:K19" si="9">IF(I19+J18-J17&lt;0,0,I19+J18-J17)</f>
        <v>0</v>
      </c>
      <c r="K19" s="4">
        <f t="shared" si="9"/>
        <v>0</v>
      </c>
    </row>
    <row r="20" spans="2:12" x14ac:dyDescent="0.35">
      <c r="B20" s="11"/>
      <c r="C20" s="12"/>
      <c r="D20" s="12"/>
      <c r="E20" s="12"/>
      <c r="F20" s="12"/>
      <c r="G20" s="6" t="s">
        <v>7</v>
      </c>
      <c r="H20" s="4">
        <f>IF(H17-H18-E17&lt;0,0,H17-H18-E17)</f>
        <v>4000</v>
      </c>
      <c r="I20" s="4">
        <f>IF(I17-I18-H19&lt;0,0,I17-I18-H19)</f>
        <v>500</v>
      </c>
      <c r="J20" s="4">
        <f t="shared" ref="J20:K20" si="10">IF(J17-J18-I19&lt;0,0,J17-J18-I19)</f>
        <v>1000</v>
      </c>
      <c r="K20" s="4">
        <f t="shared" si="10"/>
        <v>0</v>
      </c>
    </row>
    <row r="21" spans="2:12" x14ac:dyDescent="0.35">
      <c r="B21" s="11"/>
      <c r="C21" s="12"/>
      <c r="D21" s="12"/>
      <c r="E21" s="12"/>
      <c r="F21" s="12"/>
      <c r="G21" s="6" t="s">
        <v>8</v>
      </c>
      <c r="H21" s="5">
        <f>H20</f>
        <v>4000</v>
      </c>
      <c r="I21" s="5">
        <f t="shared" ref="I21:L21" si="11">I20</f>
        <v>500</v>
      </c>
      <c r="J21" s="5">
        <f t="shared" si="11"/>
        <v>1000</v>
      </c>
      <c r="K21" s="5">
        <f t="shared" si="11"/>
        <v>0</v>
      </c>
      <c r="L21" s="5">
        <f t="shared" si="11"/>
        <v>0</v>
      </c>
    </row>
    <row r="22" spans="2:12" ht="15" thickBot="1" x14ac:dyDescent="0.4">
      <c r="B22" s="11"/>
      <c r="C22" s="12"/>
      <c r="D22" s="12"/>
      <c r="E22" s="12"/>
      <c r="F22" s="12"/>
      <c r="G22" s="9" t="s">
        <v>9</v>
      </c>
      <c r="H22" s="10">
        <f>I21</f>
        <v>500</v>
      </c>
      <c r="I22" s="10">
        <f t="shared" ref="I22:K22" si="12">J21</f>
        <v>1000</v>
      </c>
      <c r="J22" s="10">
        <f t="shared" si="12"/>
        <v>0</v>
      </c>
      <c r="K22" s="10">
        <f t="shared" si="12"/>
        <v>0</v>
      </c>
    </row>
    <row r="23" spans="2:12" ht="15" thickTop="1" x14ac:dyDescent="0.35">
      <c r="B23" s="11" t="s">
        <v>19</v>
      </c>
      <c r="C23" s="12" t="s">
        <v>20</v>
      </c>
      <c r="D23" s="12">
        <v>1</v>
      </c>
      <c r="E23" s="12">
        <v>1000</v>
      </c>
      <c r="F23" s="12">
        <v>0</v>
      </c>
      <c r="G23" s="7" t="s">
        <v>4</v>
      </c>
      <c r="H23" s="8">
        <f>H16*2</f>
        <v>0</v>
      </c>
      <c r="I23" s="8">
        <f t="shared" ref="I23:K23" si="13">I16*2</f>
        <v>3000</v>
      </c>
      <c r="J23" s="8">
        <f t="shared" si="13"/>
        <v>0</v>
      </c>
      <c r="K23" s="8">
        <f t="shared" si="13"/>
        <v>0</v>
      </c>
    </row>
    <row r="24" spans="2:12" x14ac:dyDescent="0.35">
      <c r="B24" s="11"/>
      <c r="C24" s="12"/>
      <c r="D24" s="12"/>
      <c r="E24" s="12"/>
      <c r="F24" s="12"/>
      <c r="G24" s="4" t="s">
        <v>5</v>
      </c>
      <c r="H24" s="5"/>
      <c r="I24" s="5"/>
      <c r="J24" s="5"/>
      <c r="K24" s="5"/>
    </row>
    <row r="25" spans="2:12" x14ac:dyDescent="0.35">
      <c r="B25" s="11"/>
      <c r="C25" s="12"/>
      <c r="D25" s="12"/>
      <c r="E25" s="12"/>
      <c r="F25" s="12"/>
      <c r="G25" s="4" t="s">
        <v>6</v>
      </c>
      <c r="H25" s="4">
        <f>IF(E23+H24-H23&lt;0,0,E23+H24-H23)</f>
        <v>1000</v>
      </c>
      <c r="I25" s="4">
        <f>IF(H25+I24-I23&lt;0,0,H25+I24-I23)</f>
        <v>0</v>
      </c>
      <c r="J25" s="4">
        <f t="shared" ref="J25:K25" si="14">IF(I25+J24-J23&lt;0,0,I25+J24-J23)</f>
        <v>0</v>
      </c>
      <c r="K25" s="4">
        <f t="shared" si="14"/>
        <v>0</v>
      </c>
    </row>
    <row r="26" spans="2:12" x14ac:dyDescent="0.35">
      <c r="B26" s="11"/>
      <c r="C26" s="12"/>
      <c r="D26" s="12"/>
      <c r="E26" s="12"/>
      <c r="F26" s="12"/>
      <c r="G26" s="6" t="s">
        <v>7</v>
      </c>
      <c r="H26" s="4">
        <f>IF(H23-H24-E23&lt;0,0,H23-H24-E23)</f>
        <v>0</v>
      </c>
      <c r="I26" s="4">
        <f>IF(I23-I24-H25&lt;0,0,I23-I24-H25)</f>
        <v>2000</v>
      </c>
      <c r="J26" s="4">
        <f t="shared" ref="J26:K26" si="15">IF(J23-J24-I25&lt;0,0,J23-J24-I25)</f>
        <v>0</v>
      </c>
      <c r="K26" s="4">
        <f t="shared" si="15"/>
        <v>0</v>
      </c>
    </row>
    <row r="27" spans="2:12" x14ac:dyDescent="0.35">
      <c r="B27" s="11"/>
      <c r="C27" s="12"/>
      <c r="D27" s="12"/>
      <c r="E27" s="12"/>
      <c r="F27" s="12"/>
      <c r="G27" s="6" t="s">
        <v>8</v>
      </c>
      <c r="H27" s="5">
        <f>H26</f>
        <v>0</v>
      </c>
      <c r="I27" s="5">
        <f t="shared" ref="I27:K27" si="16">I26</f>
        <v>2000</v>
      </c>
      <c r="J27" s="5">
        <f t="shared" si="16"/>
        <v>0</v>
      </c>
      <c r="K27" s="5">
        <f t="shared" si="16"/>
        <v>0</v>
      </c>
    </row>
    <row r="28" spans="2:12" x14ac:dyDescent="0.35">
      <c r="B28" s="11"/>
      <c r="C28" s="12"/>
      <c r="D28" s="12"/>
      <c r="E28" s="12"/>
      <c r="F28" s="12"/>
      <c r="G28" s="4" t="s">
        <v>9</v>
      </c>
      <c r="H28" s="5">
        <f>I27</f>
        <v>2000</v>
      </c>
      <c r="I28" s="5">
        <f t="shared" ref="I28:K28" si="17">J27</f>
        <v>0</v>
      </c>
      <c r="J28" s="5">
        <f t="shared" si="17"/>
        <v>0</v>
      </c>
      <c r="K28" s="5">
        <f t="shared" si="17"/>
        <v>0</v>
      </c>
    </row>
  </sheetData>
  <mergeCells count="28">
    <mergeCell ref="B2:K2"/>
    <mergeCell ref="B3:B4"/>
    <mergeCell ref="C3:C4"/>
    <mergeCell ref="D3:D4"/>
    <mergeCell ref="E3:E4"/>
    <mergeCell ref="F3:F4"/>
    <mergeCell ref="G3:G4"/>
    <mergeCell ref="H3:K3"/>
    <mergeCell ref="B11:B16"/>
    <mergeCell ref="C11:C16"/>
    <mergeCell ref="D11:D16"/>
    <mergeCell ref="E11:E16"/>
    <mergeCell ref="F11:F16"/>
    <mergeCell ref="B5:B10"/>
    <mergeCell ref="C5:C10"/>
    <mergeCell ref="D5:D10"/>
    <mergeCell ref="E5:E10"/>
    <mergeCell ref="F5:F10"/>
    <mergeCell ref="B17:B22"/>
    <mergeCell ref="C17:C22"/>
    <mergeCell ref="D17:D22"/>
    <mergeCell ref="E17:E22"/>
    <mergeCell ref="F17:F22"/>
    <mergeCell ref="B23:B28"/>
    <mergeCell ref="C23:C28"/>
    <mergeCell ref="D23:D28"/>
    <mergeCell ref="E23:E28"/>
    <mergeCell ref="F23:F28"/>
  </mergeCells>
  <dataValidations disablePrompts="1" count="1">
    <dataValidation type="list" allowBlank="1" showInputMessage="1" showErrorMessage="1" sqref="G1" xr:uid="{00000000-0002-0000-0000-000001000000}">
      <formula1>$C$1:$C$1</formula1>
    </dataValidation>
  </dataValidation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MRP_Examen_Marzo</vt:lpstr>
      <vt:lpstr>MRP_Examen_Marzo!Área_de_impresión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ingenio empresa</dc:creator>
  <cp:keywords>MRP</cp:keywords>
  <cp:lastModifiedBy>Juanjo Goitia</cp:lastModifiedBy>
  <dcterms:created xsi:type="dcterms:W3CDTF">2017-03-15T18:20:43Z</dcterms:created>
  <dcterms:modified xsi:type="dcterms:W3CDTF">2023-02-14T10:53:05Z</dcterms:modified>
</cp:coreProperties>
</file>